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01.07.2024\NİHAİ DEĞERLENDİRME SONUCU\"/>
    </mc:Choice>
  </mc:AlternateContent>
  <xr:revisionPtr revIDLastSave="0" documentId="8_{64912DD0-21A3-48AB-86D7-9EF4FA38F5DB}" xr6:coauthVersionLast="47" xr6:coauthVersionMax="47" xr10:uidLastSave="{00000000-0000-0000-0000-000000000000}"/>
  <bookViews>
    <workbookView xWindow="-108" yWindow="-108" windowWidth="23256" windowHeight="12576" tabRatio="500" xr2:uid="{00000000-000D-0000-FFFF-FFFF00000000}"/>
  </bookViews>
  <sheets>
    <sheet name="İç Mim. Nihai Değerlendirme " sheetId="1" r:id="rId1"/>
  </sheets>
  <definedNames>
    <definedName name="_xlnm.Print_Area" localSheetId="0">'İç Mim. Nihai Değerlendirme '!$A$1:$N$29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5" i="1" l="1"/>
  <c r="K16" i="1"/>
  <c r="K17" i="1"/>
  <c r="K18" i="1"/>
  <c r="K19" i="1"/>
  <c r="K20" i="1"/>
  <c r="K21" i="1"/>
  <c r="K22" i="1"/>
  <c r="K24" i="1"/>
  <c r="K23" i="1"/>
  <c r="K25" i="1"/>
  <c r="K14" i="1"/>
  <c r="I15" i="1"/>
  <c r="I16" i="1"/>
  <c r="I17" i="1"/>
  <c r="I18" i="1"/>
  <c r="I19" i="1"/>
  <c r="I20" i="1"/>
  <c r="I21" i="1"/>
  <c r="I22" i="1"/>
  <c r="I24" i="1"/>
  <c r="I23" i="1"/>
  <c r="I25" i="1"/>
  <c r="I14" i="1"/>
  <c r="G15" i="1"/>
  <c r="G16" i="1"/>
  <c r="G17" i="1"/>
  <c r="G18" i="1"/>
  <c r="G19" i="1"/>
  <c r="G20" i="1"/>
  <c r="G21" i="1"/>
  <c r="G22" i="1"/>
  <c r="G24" i="1"/>
  <c r="G23" i="1"/>
  <c r="G25" i="1"/>
  <c r="G14" i="1"/>
  <c r="E15" i="1"/>
  <c r="E16" i="1"/>
  <c r="E17" i="1"/>
  <c r="E18" i="1"/>
  <c r="E19" i="1"/>
  <c r="E20" i="1"/>
  <c r="E21" i="1"/>
  <c r="E22" i="1"/>
  <c r="E24" i="1"/>
  <c r="E23" i="1"/>
  <c r="E25" i="1"/>
  <c r="E14" i="1"/>
  <c r="L21" i="1" l="1"/>
  <c r="L20" i="1"/>
  <c r="L25" i="1"/>
  <c r="L23" i="1"/>
  <c r="L24" i="1"/>
  <c r="L19" i="1"/>
  <c r="L18" i="1"/>
  <c r="L16" i="1"/>
  <c r="L15" i="1"/>
  <c r="L17" i="1"/>
  <c r="L22" i="1"/>
  <c r="L14" i="1"/>
</calcChain>
</file>

<file path=xl/sharedStrings.xml><?xml version="1.0" encoding="utf-8"?>
<sst xmlns="http://schemas.openxmlformats.org/spreadsheetml/2006/main" count="58" uniqueCount="49">
  <si>
    <t xml:space="preserve">ALTINBAŞ ÜNİVERSİTESİ </t>
  </si>
  <si>
    <t xml:space="preserve">Kadro ilan edilen Fakülte  </t>
  </si>
  <si>
    <t>İlan no</t>
  </si>
  <si>
    <t xml:space="preserve">Bölüm  </t>
  </si>
  <si>
    <t xml:space="preserve">Kadro unvanı     </t>
  </si>
  <si>
    <t>Sınav Tarihi</t>
  </si>
  <si>
    <t>Sınava Giren Adaylar</t>
  </si>
  <si>
    <t xml:space="preserve">Sıra </t>
  </si>
  <si>
    <t>No</t>
  </si>
  <si>
    <t>Adı Soyadı</t>
  </si>
  <si>
    <t>TOPLAM</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</si>
  <si>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</si>
  <si>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</si>
  <si>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</si>
  <si>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</si>
  <si>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</si>
  <si>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Mühendislik ve Mimarlık Fakültesi</t>
  </si>
  <si>
    <t xml:space="preserve">Sınav Değerlendirme Komisyonu
İMZA
</t>
  </si>
  <si>
    <t>Asil Üye(Raportör)</t>
  </si>
  <si>
    <t>Asil Üye/Başkan</t>
  </si>
  <si>
    <t>NİHAİ DEĞERLENDİRME FORMU</t>
  </si>
  <si>
    <t>Öğretim Görevlisi</t>
  </si>
  <si>
    <t>İç Mimarlık ve Çevre Tasarımı İngilizce</t>
  </si>
  <si>
    <t>ALES*
Puanı</t>
  </si>
  <si>
    <t>ALES
Puanı</t>
  </si>
  <si>
    <t>Lisans
Mezuniyet Notu</t>
  </si>
  <si>
    <t>Lisans
Mezuniyet
Notu</t>
  </si>
  <si>
    <t>Yabancı
Dil Puanı</t>
  </si>
  <si>
    <t>Yabancı Dil Puanı</t>
  </si>
  <si>
    <t>Giriş
Sınavı
Notu</t>
  </si>
  <si>
    <t>B**** B**********</t>
  </si>
  <si>
    <t>E** Ç****</t>
  </si>
  <si>
    <t>M**** Ç***** Ç*******</t>
  </si>
  <si>
    <t>S***** D**** S*********</t>
  </si>
  <si>
    <t>A****** Ç**********</t>
  </si>
  <si>
    <t>S****** A****</t>
  </si>
  <si>
    <t>S**** A****</t>
  </si>
  <si>
    <t>I*** E*** O****</t>
  </si>
  <si>
    <t>B***** A*** A*******</t>
  </si>
  <si>
    <t>T*** K***</t>
  </si>
  <si>
    <t>C**** K******* B******</t>
  </si>
  <si>
    <t>İ**** B**** Ü***</t>
  </si>
  <si>
    <t>BAŞARILI (YEDEK)</t>
  </si>
  <si>
    <t>BAŞARILI (ASİL)</t>
  </si>
  <si>
    <t>BAŞARISIZ (SINAVA GİRMEDİ)</t>
  </si>
  <si>
    <t>BAŞARISIZ</t>
  </si>
  <si>
    <t xml:space="preserve">
Dr. Öğretim Üyesi E**** O****
Altınbaş Üniversitesi
Mühendislik ve Mimarlık Fakültesi</t>
  </si>
  <si>
    <t xml:space="preserve">
Doç. Dr. E*** S*****
Altınbaş Üniversitesi
Mühendislik ve Mimarlık Fakültesi</t>
  </si>
  <si>
    <t xml:space="preserve">
Dr. Öğr. Üyesi M**** K****
Altınbaş Üniversitesi
Mühendislik ve Mimarlık Fakültesi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</si>
</sst>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9" x14ac:knownFonts="1">
    <font>
      <sz val="11"/>
      <color rgb="FF000000"/>
      <name val="Calibri"/>
      <family val="2"/>
      <charset val="162"/>
    </font>
    <font>
      <b/>
      <sz val="12"/>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b/>
      <sz val="11"/>
      <color rgb="FF000000"/>
      <name val="Tahoma"/>
      <family val="2"/>
      <charset val="162"/>
    </font>
    <font>
      <b/>
      <sz val="11"/>
      <color rgb="FF000000"/>
      <name val="Calibri"/>
      <family val="2"/>
      <charset val="162"/>
    </font>
    <font>
      <b/>
      <sz val="11"/>
      <color theme="1"/>
      <name val="Tahoma"/>
      <family val="2"/>
      <charset val="162"/>
    </font>
  </fonts>
  <fills count="3">
    <fill>
      <patternFill patternType="none"/>
    </fill>
    <fill>
      <patternFill patternType="gray125"/>
    </fill>
    <fill>
      <patternFill patternType="solid">
        <fgColor rgb="FFC0C0C0"/>
        <bgColor rgb="FFCCCCFF"/>
      </patternFill>
    </fill>
  </fills>
  <borders count="9">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s>
  <cellStyleXfs count="1">
    <xf numFmtId="0" fontId="0" fillId="0" borderId="0"/>
  </cellStyleXfs>
  <cellXfs count="38">
    <xf numFmtId="0" fontId="0" fillId="0" borderId="0" xfId="0"/>
    <xf numFmtId="0" fontId="4" fillId="2" borderId="4" xfId="0" applyFont="1" applyFill="1" applyBorder="1" applyAlignment="1">
      <alignment vertical="top" wrapText="1"/>
    </xf>
    <xf numFmtId="0" fontId="4" fillId="2" borderId="4" xfId="0" applyFont="1" applyFill="1" applyBorder="1" applyAlignment="1">
      <alignment horizontal="center" vertical="top" wrapText="1"/>
    </xf>
    <xf numFmtId="9" fontId="4" fillId="2" borderId="4" xfId="0" applyNumberFormat="1" applyFont="1" applyFill="1" applyBorder="1" applyAlignment="1">
      <alignment horizontal="center" vertical="top" wrapText="1"/>
    </xf>
    <xf numFmtId="0" fontId="2" fillId="0" borderId="0" xfId="0" applyFont="1"/>
    <xf numFmtId="0" fontId="5" fillId="2" borderId="4" xfId="0" applyFont="1" applyFill="1" applyBorder="1" applyAlignment="1">
      <alignment horizontal="center" vertical="top" wrapText="1"/>
    </xf>
    <xf numFmtId="0" fontId="5" fillId="2" borderId="4" xfId="0" applyFont="1" applyFill="1" applyBorder="1" applyAlignment="1">
      <alignment vertical="top" wrapText="1"/>
    </xf>
    <xf numFmtId="0" fontId="4" fillId="0" borderId="4" xfId="0" applyFont="1" applyBorder="1" applyAlignment="1">
      <alignment horizontal="center" vertical="top" wrapText="1"/>
    </xf>
    <xf numFmtId="0" fontId="6" fillId="0" borderId="4" xfId="0" applyFont="1" applyBorder="1" applyAlignment="1">
      <alignment horizontal="left"/>
    </xf>
    <xf numFmtId="0" fontId="6" fillId="0" borderId="4" xfId="0" applyFont="1" applyBorder="1" applyAlignment="1">
      <alignment horizontal="center" vertical="top" wrapText="1"/>
    </xf>
    <xf numFmtId="165" fontId="6" fillId="0" borderId="4" xfId="0" applyNumberFormat="1" applyFont="1" applyBorder="1" applyAlignment="1">
      <alignment horizontal="center" vertical="top" wrapText="1"/>
    </xf>
    <xf numFmtId="0" fontId="6" fillId="0" borderId="4" xfId="0" applyFont="1" applyBorder="1" applyAlignment="1">
      <alignment vertical="top" wrapText="1"/>
    </xf>
    <xf numFmtId="165" fontId="6" fillId="0" borderId="4" xfId="0" applyNumberFormat="1" applyFont="1" applyBorder="1" applyAlignment="1">
      <alignment vertical="top" wrapText="1"/>
    </xf>
    <xf numFmtId="0" fontId="4" fillId="0" borderId="4" xfId="0" applyFont="1" applyBorder="1" applyAlignment="1">
      <alignment wrapText="1"/>
    </xf>
    <xf numFmtId="0" fontId="8" fillId="0" borderId="4" xfId="0" applyFont="1" applyBorder="1" applyAlignment="1">
      <alignment horizontal="left"/>
    </xf>
    <xf numFmtId="0" fontId="7" fillId="0" borderId="0" xfId="0" applyFont="1"/>
    <xf numFmtId="0" fontId="6" fillId="0" borderId="0" xfId="0" applyFont="1" applyAlignment="1">
      <alignment horizontal="center" vertical="top" wrapText="1"/>
    </xf>
    <xf numFmtId="0" fontId="0" fillId="0" borderId="4" xfId="0" applyBorder="1"/>
    <xf numFmtId="0" fontId="3" fillId="2" borderId="4" xfId="0" applyFont="1" applyFill="1" applyBorder="1" applyAlignment="1">
      <alignment vertical="top" wrapText="1"/>
    </xf>
    <xf numFmtId="0" fontId="7" fillId="0" borderId="4" xfId="0" applyFont="1" applyBorder="1"/>
    <xf numFmtId="2" fontId="4" fillId="0" borderId="4" xfId="0" applyNumberFormat="1" applyFont="1" applyBorder="1" applyAlignment="1">
      <alignment horizontal="center" vertical="top" wrapText="1"/>
    </xf>
    <xf numFmtId="0" fontId="5" fillId="0" borderId="4" xfId="0" applyFont="1" applyBorder="1" applyAlignment="1">
      <alignment horizontal="left"/>
    </xf>
    <xf numFmtId="0" fontId="1" fillId="0" borderId="4" xfId="0" applyFont="1"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left"/>
    </xf>
    <xf numFmtId="0" fontId="1" fillId="0" borderId="4" xfId="0" applyFont="1" applyBorder="1" applyAlignment="1">
      <alignment horizontal="left"/>
    </xf>
    <xf numFmtId="0" fontId="1" fillId="0" borderId="4" xfId="0" applyFont="1" applyBorder="1" applyAlignment="1">
      <alignment horizontal="left" vertical="center"/>
    </xf>
    <xf numFmtId="0" fontId="0" fillId="0" borderId="8" xfId="0" applyBorder="1" applyAlignment="1">
      <alignment wrapText="1"/>
    </xf>
    <xf numFmtId="0" fontId="0" fillId="0" borderId="5" xfId="0" applyBorder="1"/>
    <xf numFmtId="0" fontId="0" fillId="0" borderId="6" xfId="0" applyBorder="1"/>
    <xf numFmtId="0" fontId="1" fillId="0" borderId="4" xfId="0" applyFont="1" applyBorder="1" applyAlignment="1">
      <alignment horizontal="center"/>
    </xf>
    <xf numFmtId="0" fontId="1" fillId="0" borderId="7"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4" fillId="0" borderId="4" xfId="0" applyFont="1" applyBorder="1" applyAlignment="1">
      <alignment horizontal="left" vertical="center"/>
    </xf>
    <xf numFmtId="164" fontId="1" fillId="0" borderId="4" xfId="0" applyNumberFormat="1" applyFont="1" applyBorder="1" applyAlignment="1">
      <alignment horizontal="left" vertical="center"/>
    </xf>
    <xf numFmtId="0" fontId="4"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9"/>
  <sheetViews>
    <sheetView tabSelected="1" topLeftCell="A11" zoomScale="85" zoomScaleNormal="85" workbookViewId="0">
      <selection activeCell="O26" sqref="O26"/>
    </sheetView>
  </sheetViews>
  <sheetFormatPr defaultColWidth="8.88671875" defaultRowHeight="14.4" x14ac:dyDescent="0.3"/>
  <cols>
    <col min="1" max="1" width="15.5546875" customWidth="1"/>
    <col min="2" max="2" width="7.5546875" customWidth="1"/>
    <col min="3" max="3" width="35.6640625" style="15" customWidth="1"/>
    <col min="4" max="4" width="15.88671875" customWidth="1"/>
    <col min="5" max="5" width="11.5546875" customWidth="1"/>
    <col min="6" max="6" width="12.33203125" customWidth="1"/>
    <col min="7" max="7" width="13.109375" customWidth="1"/>
    <col min="8" max="8" width="12.6640625" customWidth="1"/>
    <col min="9" max="9" width="11.5546875" customWidth="1"/>
    <col min="10" max="10" width="10.6640625" customWidth="1"/>
    <col min="11" max="11" width="10.5546875" customWidth="1"/>
    <col min="12" max="12" width="18.88671875" customWidth="1"/>
    <col min="13" max="13" width="32.88671875" customWidth="1"/>
    <col min="14" max="14" width="10" customWidth="1"/>
    <col min="15" max="256" width="8.44140625" customWidth="1"/>
    <col min="257" max="257" width="4.44140625" customWidth="1"/>
    <col min="258" max="258" width="7.109375" customWidth="1"/>
    <col min="259" max="259" width="22.44140625" customWidth="1"/>
    <col min="260" max="261" width="9.6640625" customWidth="1"/>
    <col min="262" max="262" width="12.44140625" customWidth="1"/>
    <col min="263" max="263" width="12.109375" customWidth="1"/>
    <col min="264" max="267" width="9.6640625" customWidth="1"/>
    <col min="268" max="268" width="20.88671875" customWidth="1"/>
    <col min="269" max="512" width="8.44140625" customWidth="1"/>
    <col min="513" max="513" width="4.44140625" customWidth="1"/>
    <col min="514" max="514" width="7.109375" customWidth="1"/>
    <col min="515" max="515" width="22.44140625" customWidth="1"/>
    <col min="516" max="517" width="9.6640625" customWidth="1"/>
    <col min="518" max="518" width="12.44140625" customWidth="1"/>
    <col min="519" max="519" width="12.109375" customWidth="1"/>
    <col min="520" max="523" width="9.6640625" customWidth="1"/>
    <col min="524" max="524" width="20.88671875" customWidth="1"/>
    <col min="525" max="768" width="8.44140625" customWidth="1"/>
    <col min="769" max="769" width="4.44140625" customWidth="1"/>
    <col min="770" max="770" width="7.109375" customWidth="1"/>
    <col min="771" max="771" width="22.44140625" customWidth="1"/>
    <col min="772" max="773" width="9.6640625" customWidth="1"/>
    <col min="774" max="774" width="12.44140625" customWidth="1"/>
    <col min="775" max="775" width="12.109375" customWidth="1"/>
    <col min="776" max="779" width="9.6640625" customWidth="1"/>
    <col min="780" max="780" width="20.88671875" customWidth="1"/>
    <col min="781" max="1025" width="8.44140625" customWidth="1"/>
  </cols>
  <sheetData>
    <row r="1" spans="2:14" ht="15" thickBot="1" x14ac:dyDescent="0.35"/>
    <row r="2" spans="2:14" ht="15.6" x14ac:dyDescent="0.3">
      <c r="B2" s="23" t="s">
        <v>0</v>
      </c>
      <c r="C2" s="23"/>
      <c r="D2" s="23"/>
      <c r="E2" s="23"/>
      <c r="F2" s="23"/>
      <c r="G2" s="23"/>
      <c r="H2" s="23"/>
      <c r="I2" s="23"/>
      <c r="J2" s="23"/>
      <c r="K2" s="23"/>
      <c r="L2" s="23"/>
      <c r="M2" s="23"/>
    </row>
    <row r="3" spans="2:14" ht="15" customHeight="1" x14ac:dyDescent="0.3">
      <c r="B3" s="24" t="s">
        <v>20</v>
      </c>
      <c r="C3" s="24"/>
      <c r="D3" s="24"/>
      <c r="E3" s="24"/>
      <c r="F3" s="24"/>
      <c r="G3" s="24"/>
      <c r="H3" s="24"/>
      <c r="I3" s="24"/>
      <c r="J3" s="24"/>
      <c r="K3" s="24"/>
      <c r="L3" s="24"/>
      <c r="M3" s="24"/>
    </row>
    <row r="4" spans="2:14" ht="120.75" customHeight="1" x14ac:dyDescent="0.3">
      <c r="B4" s="28" t="s">
        <v>14</v>
      </c>
      <c r="C4" s="29"/>
      <c r="D4" s="29"/>
      <c r="E4" s="29"/>
      <c r="F4" s="29"/>
      <c r="G4" s="29"/>
      <c r="H4" s="29"/>
      <c r="I4" s="29"/>
      <c r="J4" s="29"/>
      <c r="K4" s="29"/>
      <c r="L4" s="29"/>
      <c r="M4" s="30"/>
    </row>
    <row r="5" spans="2:14" ht="21" customHeight="1" x14ac:dyDescent="0.3">
      <c r="B5" s="25" t="s">
        <v>1</v>
      </c>
      <c r="C5" s="25"/>
      <c r="D5" s="25"/>
      <c r="E5" s="32" t="s">
        <v>16</v>
      </c>
      <c r="F5" s="33"/>
      <c r="G5" s="33"/>
      <c r="H5" s="33"/>
      <c r="I5" s="33"/>
      <c r="J5" s="33"/>
      <c r="K5" s="33"/>
      <c r="L5" s="33"/>
      <c r="M5" s="34"/>
    </row>
    <row r="6" spans="2:14" ht="21" customHeight="1" x14ac:dyDescent="0.3">
      <c r="B6" s="26" t="s">
        <v>2</v>
      </c>
      <c r="C6" s="26"/>
      <c r="D6" s="26"/>
      <c r="E6" s="27">
        <v>32589</v>
      </c>
      <c r="F6" s="27"/>
      <c r="G6" s="27"/>
      <c r="H6" s="27"/>
      <c r="I6" s="27"/>
      <c r="J6" s="27"/>
      <c r="K6" s="27"/>
      <c r="L6" s="27"/>
      <c r="M6" s="27"/>
    </row>
    <row r="7" spans="2:14" ht="21" customHeight="1" x14ac:dyDescent="0.3">
      <c r="B7" s="26" t="s">
        <v>3</v>
      </c>
      <c r="C7" s="26"/>
      <c r="D7" s="26"/>
      <c r="E7" s="35" t="s">
        <v>22</v>
      </c>
      <c r="F7" s="35"/>
      <c r="G7" s="35"/>
      <c r="H7" s="35"/>
      <c r="I7" s="35"/>
      <c r="J7" s="35"/>
      <c r="K7" s="35"/>
      <c r="L7" s="35"/>
      <c r="M7" s="35"/>
    </row>
    <row r="8" spans="2:14" ht="21" customHeight="1" x14ac:dyDescent="0.3">
      <c r="B8" s="26" t="s">
        <v>4</v>
      </c>
      <c r="C8" s="26"/>
      <c r="D8" s="26"/>
      <c r="E8" s="27" t="s">
        <v>21</v>
      </c>
      <c r="F8" s="27"/>
      <c r="G8" s="27"/>
      <c r="H8" s="27"/>
      <c r="I8" s="27"/>
      <c r="J8" s="27"/>
      <c r="K8" s="27"/>
      <c r="L8" s="27"/>
      <c r="M8" s="27"/>
    </row>
    <row r="9" spans="2:14" ht="15.6" x14ac:dyDescent="0.3">
      <c r="B9" s="26" t="s">
        <v>5</v>
      </c>
      <c r="C9" s="26"/>
      <c r="D9" s="26"/>
      <c r="E9" s="36">
        <v>45495</v>
      </c>
      <c r="F9" s="36"/>
      <c r="G9" s="36"/>
      <c r="H9" s="36"/>
      <c r="I9" s="36"/>
      <c r="J9" s="36"/>
      <c r="K9" s="36"/>
      <c r="L9" s="36"/>
      <c r="M9" s="36"/>
    </row>
    <row r="10" spans="2:14" ht="15.6" x14ac:dyDescent="0.3">
      <c r="B10" s="26" t="s">
        <v>6</v>
      </c>
      <c r="C10" s="26"/>
      <c r="D10" s="26"/>
      <c r="E10" s="26"/>
      <c r="F10" s="26"/>
      <c r="G10" s="26"/>
      <c r="H10" s="26"/>
      <c r="I10" s="26"/>
      <c r="J10" s="26"/>
      <c r="K10" s="26"/>
      <c r="L10" s="26"/>
      <c r="M10" s="26"/>
    </row>
    <row r="11" spans="2:14" ht="42" customHeight="1" x14ac:dyDescent="0.3">
      <c r="B11" s="1" t="s">
        <v>7</v>
      </c>
      <c r="C11" s="1"/>
      <c r="D11" s="5" t="s">
        <v>23</v>
      </c>
      <c r="E11" s="5" t="s">
        <v>24</v>
      </c>
      <c r="F11" s="5" t="s">
        <v>25</v>
      </c>
      <c r="G11" s="5" t="s">
        <v>26</v>
      </c>
      <c r="H11" s="5" t="s">
        <v>27</v>
      </c>
      <c r="I11" s="5" t="s">
        <v>28</v>
      </c>
      <c r="J11" s="5" t="s">
        <v>29</v>
      </c>
      <c r="K11" s="5" t="s">
        <v>29</v>
      </c>
      <c r="L11" s="2" t="s">
        <v>10</v>
      </c>
      <c r="M11" s="37" t="s">
        <v>15</v>
      </c>
    </row>
    <row r="12" spans="2:14" ht="19.5" customHeight="1" x14ac:dyDescent="0.3">
      <c r="B12" s="1" t="s">
        <v>8</v>
      </c>
      <c r="C12" s="2" t="s">
        <v>9</v>
      </c>
      <c r="D12" s="6"/>
      <c r="E12" s="3">
        <v>0.3</v>
      </c>
      <c r="F12" s="5"/>
      <c r="G12" s="3">
        <v>0.1</v>
      </c>
      <c r="H12" s="5"/>
      <c r="I12" s="3">
        <v>0.3</v>
      </c>
      <c r="J12" s="5"/>
      <c r="K12" s="3">
        <v>0.3</v>
      </c>
      <c r="L12" s="2" t="s">
        <v>11</v>
      </c>
      <c r="M12" s="37"/>
    </row>
    <row r="13" spans="2:14" x14ac:dyDescent="0.3">
      <c r="B13" s="18"/>
      <c r="C13" s="1"/>
      <c r="D13" s="2">
        <v>1</v>
      </c>
      <c r="E13" s="2">
        <v>2</v>
      </c>
      <c r="F13" s="2">
        <v>3</v>
      </c>
      <c r="G13" s="2">
        <v>4</v>
      </c>
      <c r="H13" s="2">
        <v>5</v>
      </c>
      <c r="I13" s="2">
        <v>6</v>
      </c>
      <c r="J13" s="2">
        <v>7</v>
      </c>
      <c r="K13" s="2">
        <v>8</v>
      </c>
      <c r="L13" s="18"/>
      <c r="M13" s="37"/>
    </row>
    <row r="14" spans="2:14" ht="25.05" customHeight="1" x14ac:dyDescent="0.3">
      <c r="B14" s="13">
        <v>1</v>
      </c>
      <c r="C14" s="14" t="s">
        <v>32</v>
      </c>
      <c r="D14" s="7">
        <v>75.856279999999998</v>
      </c>
      <c r="E14" s="20">
        <f>D14*30/100</f>
        <v>22.756883999999999</v>
      </c>
      <c r="F14" s="7">
        <v>88.33</v>
      </c>
      <c r="G14" s="20">
        <f>F14*10/100</f>
        <v>8.8330000000000002</v>
      </c>
      <c r="H14" s="7">
        <v>85</v>
      </c>
      <c r="I14" s="20">
        <f>H14*30/100</f>
        <v>25.5</v>
      </c>
      <c r="J14" s="7">
        <v>78</v>
      </c>
      <c r="K14" s="7">
        <f>J14*30/100</f>
        <v>23.4</v>
      </c>
      <c r="L14" s="20">
        <f>E14+G14+I14+K14</f>
        <v>80.489883999999989</v>
      </c>
      <c r="M14" s="11" t="s">
        <v>43</v>
      </c>
      <c r="N14" s="16"/>
    </row>
    <row r="15" spans="2:14" ht="21.6" customHeight="1" x14ac:dyDescent="0.3">
      <c r="B15" s="13">
        <v>2</v>
      </c>
      <c r="C15" s="14" t="s">
        <v>33</v>
      </c>
      <c r="D15" s="7">
        <v>78.90016</v>
      </c>
      <c r="E15" s="20">
        <f t="shared" ref="E15:E25" si="0">D15*30/100</f>
        <v>23.670048000000001</v>
      </c>
      <c r="F15" s="7">
        <v>87.86</v>
      </c>
      <c r="G15" s="20">
        <f t="shared" ref="G15:G25" si="1">F15*10/100</f>
        <v>8.7859999999999996</v>
      </c>
      <c r="H15" s="7">
        <v>82.5</v>
      </c>
      <c r="I15" s="20">
        <f t="shared" ref="I15:I25" si="2">H15*30/100</f>
        <v>24.75</v>
      </c>
      <c r="J15" s="7">
        <v>60</v>
      </c>
      <c r="K15" s="7">
        <f t="shared" ref="K15:K25" si="3">J15*30/100</f>
        <v>18</v>
      </c>
      <c r="L15" s="20">
        <f t="shared" ref="L15:L25" si="4">E15+G15+I15+K15</f>
        <v>75.20604800000001</v>
      </c>
      <c r="M15" s="11" t="s">
        <v>43</v>
      </c>
      <c r="N15" s="16"/>
    </row>
    <row r="16" spans="2:14" ht="25.8" customHeight="1" x14ac:dyDescent="0.3">
      <c r="B16" s="13">
        <v>3</v>
      </c>
      <c r="C16" s="14" t="s">
        <v>34</v>
      </c>
      <c r="D16" s="7">
        <v>88.872979999999998</v>
      </c>
      <c r="E16" s="20">
        <f t="shared" si="0"/>
        <v>26.661893999999997</v>
      </c>
      <c r="F16" s="7">
        <v>89.26</v>
      </c>
      <c r="G16" s="20">
        <f t="shared" si="1"/>
        <v>8.9260000000000002</v>
      </c>
      <c r="H16" s="7">
        <v>81.25</v>
      </c>
      <c r="I16" s="20">
        <f t="shared" si="2"/>
        <v>24.375</v>
      </c>
      <c r="J16" s="7">
        <v>42</v>
      </c>
      <c r="K16" s="7">
        <f t="shared" si="3"/>
        <v>12.6</v>
      </c>
      <c r="L16" s="20">
        <f t="shared" si="4"/>
        <v>72.562894</v>
      </c>
      <c r="M16" s="11" t="s">
        <v>42</v>
      </c>
      <c r="N16" s="16"/>
    </row>
    <row r="17" spans="2:14" ht="27" customHeight="1" x14ac:dyDescent="0.3">
      <c r="B17" s="13">
        <v>4</v>
      </c>
      <c r="C17" s="14" t="s">
        <v>39</v>
      </c>
      <c r="D17" s="10">
        <v>79.807950000000005</v>
      </c>
      <c r="E17" s="20">
        <f t="shared" si="0"/>
        <v>23.942385000000005</v>
      </c>
      <c r="F17" s="9">
        <v>89.03</v>
      </c>
      <c r="G17" s="20">
        <f t="shared" si="1"/>
        <v>8.9029999999999987</v>
      </c>
      <c r="H17" s="9">
        <v>85</v>
      </c>
      <c r="I17" s="20">
        <f t="shared" si="2"/>
        <v>25.5</v>
      </c>
      <c r="J17" s="9">
        <v>47</v>
      </c>
      <c r="K17" s="7">
        <f t="shared" si="3"/>
        <v>14.1</v>
      </c>
      <c r="L17" s="20">
        <f t="shared" si="4"/>
        <v>72.445385000000002</v>
      </c>
      <c r="M17" s="11" t="s">
        <v>42</v>
      </c>
      <c r="N17" s="16"/>
    </row>
    <row r="18" spans="2:14" ht="30.6" customHeight="1" x14ac:dyDescent="0.3">
      <c r="B18" s="13">
        <v>5</v>
      </c>
      <c r="C18" s="8" t="s">
        <v>38</v>
      </c>
      <c r="D18" s="10">
        <v>80.985889999999998</v>
      </c>
      <c r="E18" s="20">
        <f t="shared" si="0"/>
        <v>24.295767000000001</v>
      </c>
      <c r="F18" s="9">
        <v>75.03</v>
      </c>
      <c r="G18" s="20">
        <f t="shared" si="1"/>
        <v>7.5029999999999992</v>
      </c>
      <c r="H18" s="9">
        <v>90</v>
      </c>
      <c r="I18" s="20">
        <f t="shared" si="2"/>
        <v>27</v>
      </c>
      <c r="J18" s="9">
        <v>45</v>
      </c>
      <c r="K18" s="7">
        <f t="shared" si="3"/>
        <v>13.5</v>
      </c>
      <c r="L18" s="20">
        <f t="shared" si="4"/>
        <v>72.298766999999998</v>
      </c>
      <c r="M18" s="11" t="s">
        <v>45</v>
      </c>
      <c r="N18" s="16"/>
    </row>
    <row r="19" spans="2:14" ht="27.6" customHeight="1" x14ac:dyDescent="0.3">
      <c r="B19" s="13">
        <v>6</v>
      </c>
      <c r="C19" s="14" t="s">
        <v>31</v>
      </c>
      <c r="D19" s="7">
        <v>91.198110999999997</v>
      </c>
      <c r="E19" s="20">
        <f t="shared" si="0"/>
        <v>27.359433299999999</v>
      </c>
      <c r="F19" s="7">
        <v>69.430000000000007</v>
      </c>
      <c r="G19" s="20">
        <f t="shared" si="1"/>
        <v>6.9430000000000005</v>
      </c>
      <c r="H19" s="7">
        <v>82.5</v>
      </c>
      <c r="I19" s="20">
        <f t="shared" si="2"/>
        <v>24.75</v>
      </c>
      <c r="J19" s="7">
        <v>40</v>
      </c>
      <c r="K19" s="7">
        <f t="shared" si="3"/>
        <v>12</v>
      </c>
      <c r="L19" s="20">
        <f t="shared" si="4"/>
        <v>71.05243329999999</v>
      </c>
      <c r="M19" s="11" t="s">
        <v>45</v>
      </c>
      <c r="N19" s="16"/>
    </row>
    <row r="20" spans="2:14" ht="28.2" customHeight="1" x14ac:dyDescent="0.3">
      <c r="B20" s="13">
        <v>7</v>
      </c>
      <c r="C20" s="8" t="s">
        <v>41</v>
      </c>
      <c r="D20" s="10">
        <v>70</v>
      </c>
      <c r="E20" s="20">
        <f t="shared" si="0"/>
        <v>21</v>
      </c>
      <c r="F20" s="9">
        <v>72.930000000000007</v>
      </c>
      <c r="G20" s="20">
        <f t="shared" si="1"/>
        <v>7.293000000000001</v>
      </c>
      <c r="H20" s="9">
        <v>90</v>
      </c>
      <c r="I20" s="20">
        <f t="shared" si="2"/>
        <v>27</v>
      </c>
      <c r="J20" s="9">
        <v>50</v>
      </c>
      <c r="K20" s="7">
        <f t="shared" si="3"/>
        <v>15</v>
      </c>
      <c r="L20" s="20">
        <f t="shared" si="4"/>
        <v>70.293000000000006</v>
      </c>
      <c r="M20" s="11" t="s">
        <v>45</v>
      </c>
      <c r="N20" s="16"/>
    </row>
    <row r="21" spans="2:14" ht="22.8" customHeight="1" x14ac:dyDescent="0.3">
      <c r="B21" s="13">
        <v>8</v>
      </c>
      <c r="C21" s="8" t="s">
        <v>36</v>
      </c>
      <c r="D21" s="10">
        <v>85.706339999999997</v>
      </c>
      <c r="E21" s="20">
        <f t="shared" si="0"/>
        <v>25.711901999999998</v>
      </c>
      <c r="F21" s="9">
        <v>79</v>
      </c>
      <c r="G21" s="20">
        <f t="shared" si="1"/>
        <v>7.9</v>
      </c>
      <c r="H21" s="9">
        <v>81.25</v>
      </c>
      <c r="I21" s="20">
        <f t="shared" si="2"/>
        <v>24.375</v>
      </c>
      <c r="J21" s="9">
        <v>22</v>
      </c>
      <c r="K21" s="7">
        <f t="shared" si="3"/>
        <v>6.6</v>
      </c>
      <c r="L21" s="20">
        <f t="shared" si="4"/>
        <v>64.586901999999995</v>
      </c>
      <c r="M21" s="11" t="s">
        <v>45</v>
      </c>
      <c r="N21" s="16"/>
    </row>
    <row r="22" spans="2:14" ht="27.6" customHeight="1" x14ac:dyDescent="0.3">
      <c r="B22" s="13">
        <v>9</v>
      </c>
      <c r="C22" s="14" t="s">
        <v>35</v>
      </c>
      <c r="D22" s="7">
        <v>76.438289999999995</v>
      </c>
      <c r="E22" s="20">
        <f t="shared" si="0"/>
        <v>22.931486999999997</v>
      </c>
      <c r="F22" s="7">
        <v>82.96</v>
      </c>
      <c r="G22" s="20">
        <f t="shared" si="1"/>
        <v>8.2959999999999994</v>
      </c>
      <c r="H22" s="7">
        <v>87.5</v>
      </c>
      <c r="I22" s="20">
        <f t="shared" si="2"/>
        <v>26.25</v>
      </c>
      <c r="J22" s="7">
        <v>17</v>
      </c>
      <c r="K22" s="7">
        <f t="shared" si="3"/>
        <v>5.0999999999999996</v>
      </c>
      <c r="L22" s="20">
        <f t="shared" si="4"/>
        <v>62.577486999999998</v>
      </c>
      <c r="M22" s="11" t="s">
        <v>45</v>
      </c>
      <c r="N22" s="16"/>
    </row>
    <row r="23" spans="2:14" ht="30.6" customHeight="1" x14ac:dyDescent="0.3">
      <c r="B23" s="13">
        <v>10</v>
      </c>
      <c r="C23" s="8" t="s">
        <v>37</v>
      </c>
      <c r="D23" s="10">
        <v>82.894949999999994</v>
      </c>
      <c r="E23" s="20">
        <f>D23*30/100</f>
        <v>24.868485</v>
      </c>
      <c r="F23" s="9">
        <v>77.36</v>
      </c>
      <c r="G23" s="20">
        <f>F23*10/100</f>
        <v>7.7360000000000007</v>
      </c>
      <c r="H23" s="9">
        <v>91.25</v>
      </c>
      <c r="I23" s="20">
        <f>H23*30/100</f>
        <v>27.375</v>
      </c>
      <c r="J23" s="9">
        <v>0</v>
      </c>
      <c r="K23" s="7">
        <f>J23*30/100</f>
        <v>0</v>
      </c>
      <c r="L23" s="20">
        <f>E23+G23+I23+K23</f>
        <v>59.979484999999997</v>
      </c>
      <c r="M23" s="12" t="s">
        <v>44</v>
      </c>
      <c r="N23" s="16"/>
    </row>
    <row r="24" spans="2:14" ht="25.8" customHeight="1" x14ac:dyDescent="0.3">
      <c r="B24" s="13">
        <v>11</v>
      </c>
      <c r="C24" s="14" t="s">
        <v>30</v>
      </c>
      <c r="D24" s="7">
        <v>83.709220000000002</v>
      </c>
      <c r="E24" s="20">
        <f t="shared" si="0"/>
        <v>25.112766000000001</v>
      </c>
      <c r="F24" s="7">
        <v>92.76</v>
      </c>
      <c r="G24" s="20">
        <f t="shared" si="1"/>
        <v>9.2759999999999998</v>
      </c>
      <c r="H24" s="7">
        <v>80</v>
      </c>
      <c r="I24" s="20">
        <f t="shared" si="2"/>
        <v>24</v>
      </c>
      <c r="J24" s="7">
        <v>5</v>
      </c>
      <c r="K24" s="7">
        <f t="shared" si="3"/>
        <v>1.5</v>
      </c>
      <c r="L24" s="20">
        <f t="shared" si="4"/>
        <v>59.888766000000004</v>
      </c>
      <c r="M24" s="11" t="s">
        <v>45</v>
      </c>
      <c r="N24" s="16"/>
    </row>
    <row r="25" spans="2:14" ht="28.8" customHeight="1" x14ac:dyDescent="0.3">
      <c r="B25" s="13">
        <v>12</v>
      </c>
      <c r="C25" s="8" t="s">
        <v>40</v>
      </c>
      <c r="D25" s="10">
        <v>70</v>
      </c>
      <c r="E25" s="20">
        <f t="shared" si="0"/>
        <v>21</v>
      </c>
      <c r="F25" s="9">
        <v>77.36</v>
      </c>
      <c r="G25" s="20">
        <f t="shared" si="1"/>
        <v>7.7360000000000007</v>
      </c>
      <c r="H25" s="9">
        <v>98.75</v>
      </c>
      <c r="I25" s="20">
        <f t="shared" si="2"/>
        <v>29.625</v>
      </c>
      <c r="J25" s="9">
        <v>0</v>
      </c>
      <c r="K25" s="7">
        <f t="shared" si="3"/>
        <v>0</v>
      </c>
      <c r="L25" s="20">
        <f t="shared" si="4"/>
        <v>58.361000000000004</v>
      </c>
      <c r="M25" s="12" t="s">
        <v>44</v>
      </c>
      <c r="N25" s="16"/>
    </row>
    <row r="26" spans="2:14" s="4" customFormat="1" ht="132.6" customHeight="1" x14ac:dyDescent="0.25">
      <c r="B26" s="22" t="s">
        <v>17</v>
      </c>
      <c r="C26" s="22"/>
      <c r="D26" s="22" t="s">
        <v>46</v>
      </c>
      <c r="E26" s="22"/>
      <c r="F26" s="22"/>
      <c r="G26" s="22"/>
      <c r="H26" s="22" t="s">
        <v>47</v>
      </c>
      <c r="I26" s="22"/>
      <c r="J26" s="22"/>
      <c r="K26" s="22"/>
      <c r="L26" s="22" t="s">
        <v>48</v>
      </c>
      <c r="M26" s="22"/>
    </row>
    <row r="27" spans="2:14" s="4" customFormat="1" ht="27" customHeight="1" x14ac:dyDescent="0.25">
      <c r="B27" s="22"/>
      <c r="C27" s="22"/>
      <c r="D27" s="31" t="s">
        <v>19</v>
      </c>
      <c r="E27" s="31"/>
      <c r="F27" s="31"/>
      <c r="G27" s="31"/>
      <c r="H27" s="31" t="s">
        <v>13</v>
      </c>
      <c r="I27" s="31"/>
      <c r="J27" s="31"/>
      <c r="K27" s="31"/>
      <c r="L27" s="31" t="s">
        <v>18</v>
      </c>
      <c r="M27" s="31"/>
    </row>
    <row r="28" spans="2:14" ht="15" customHeight="1" x14ac:dyDescent="0.3">
      <c r="B28" s="21" t="s">
        <v>12</v>
      </c>
      <c r="C28" s="21"/>
      <c r="D28" s="21"/>
      <c r="E28" s="21"/>
      <c r="F28" s="21"/>
      <c r="G28" s="21"/>
      <c r="H28" s="21"/>
      <c r="I28" s="21"/>
      <c r="J28" s="21"/>
      <c r="K28" s="21"/>
      <c r="L28" s="21"/>
      <c r="M28" s="21"/>
    </row>
    <row r="29" spans="2:14" x14ac:dyDescent="0.3">
      <c r="B29" s="17"/>
      <c r="C29" s="19"/>
      <c r="D29" s="17"/>
      <c r="E29" s="17"/>
      <c r="F29" s="17"/>
      <c r="G29" s="17"/>
      <c r="H29" s="17"/>
      <c r="I29" s="17"/>
      <c r="J29" s="17"/>
      <c r="K29" s="17"/>
      <c r="L29" s="17"/>
      <c r="M29" s="17"/>
    </row>
  </sheetData>
  <sortState xmlns:xlrd2="http://schemas.microsoft.com/office/spreadsheetml/2017/richdata2" ref="M21">
    <sortCondition descending="1" ref="M21"/>
  </sortState>
  <mergeCells count="23">
    <mergeCell ref="H26:K26"/>
    <mergeCell ref="D27:G27"/>
    <mergeCell ref="H27:K27"/>
    <mergeCell ref="E7:M7"/>
    <mergeCell ref="B8:D8"/>
    <mergeCell ref="E9:M9"/>
    <mergeCell ref="M11:M13"/>
    <mergeCell ref="B28:M28"/>
    <mergeCell ref="B26:C27"/>
    <mergeCell ref="L26:M26"/>
    <mergeCell ref="B2:M2"/>
    <mergeCell ref="B3:M3"/>
    <mergeCell ref="B5:D5"/>
    <mergeCell ref="B6:D6"/>
    <mergeCell ref="E6:M6"/>
    <mergeCell ref="B4:M4"/>
    <mergeCell ref="L27:M27"/>
    <mergeCell ref="E8:M8"/>
    <mergeCell ref="E5:M5"/>
    <mergeCell ref="B7:D7"/>
    <mergeCell ref="B9:D9"/>
    <mergeCell ref="B10:M10"/>
    <mergeCell ref="D26:G26"/>
  </mergeCells>
  <pageMargins left="0.7" right="0.7" top="0.75" bottom="0.75" header="0.51180555555555496" footer="0.51180555555555496"/>
  <pageSetup paperSize="9" scale="55" firstPageNumber="0" orientation="landscape"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İç Mim. Nihai Değerlendirme </vt:lpstr>
      <vt:lpstr>'İç Mim. Nihai Değerlendirme '!Yazdırma_Alanı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2024-07-23T08:10:01Z</cp:lastPrinted>
  <dcterms:created xsi:type="dcterms:W3CDTF">2016-06-24T06:11:41Z</dcterms:created>
  <dcterms:modified xsi:type="dcterms:W3CDTF">2024-07-23T10:16:45Z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