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sen.sener\Desktop\ODY adaylar,\"/>
    </mc:Choice>
  </mc:AlternateContent>
  <xr:revisionPtr revIDLastSave="0" documentId="13_ncr:1_{0FCC2940-C20C-4E48-B748-4B3F4A19A4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ayfa1" sheetId="14" r:id="rId1"/>
    <sheet name="Sayfa2" sheetId="15" r:id="rId2"/>
  </sheets>
  <definedNames>
    <definedName name="_xlnm.Print_Area" localSheetId="0">Sayfa1!$A$1:$J$33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4" l="1"/>
  <c r="I23" i="14" s="1"/>
  <c r="F23" i="14"/>
  <c r="D23" i="14"/>
  <c r="H22" i="14"/>
  <c r="I22" i="14" s="1"/>
  <c r="F22" i="14"/>
  <c r="D22" i="14"/>
  <c r="H21" i="14"/>
  <c r="I21" i="14" s="1"/>
  <c r="F21" i="14"/>
  <c r="D21" i="14"/>
  <c r="H20" i="14"/>
  <c r="I20" i="14" s="1"/>
  <c r="F20" i="14"/>
  <c r="D20" i="14"/>
  <c r="H19" i="14"/>
  <c r="I19" i="14" s="1"/>
  <c r="F19" i="14"/>
  <c r="D19" i="14"/>
  <c r="H18" i="14"/>
  <c r="I18" i="14" s="1"/>
  <c r="F18" i="14"/>
  <c r="D18" i="14"/>
  <c r="H17" i="14"/>
  <c r="I17" i="14" s="1"/>
  <c r="F17" i="14"/>
  <c r="D17" i="14"/>
  <c r="H16" i="14"/>
  <c r="I16" i="14" s="1"/>
  <c r="F16" i="14"/>
  <c r="D16" i="14"/>
  <c r="H15" i="14"/>
  <c r="I15" i="14" s="1"/>
  <c r="F15" i="14"/>
  <c r="D15" i="14"/>
  <c r="H14" i="14"/>
  <c r="I14" i="14" s="1"/>
  <c r="F14" i="14"/>
  <c r="D14" i="14"/>
  <c r="H10" i="15" l="1"/>
  <c r="F10" i="15"/>
  <c r="D10" i="15"/>
  <c r="H5" i="15"/>
  <c r="F5" i="15"/>
  <c r="D5" i="15"/>
  <c r="H8" i="15"/>
  <c r="F8" i="15"/>
  <c r="D8" i="15"/>
  <c r="H3" i="15"/>
  <c r="F3" i="15"/>
  <c r="I3" i="15" s="1"/>
  <c r="D3" i="15"/>
  <c r="H9" i="15"/>
  <c r="F9" i="15"/>
  <c r="D9" i="15"/>
  <c r="H1" i="15"/>
  <c r="F1" i="15"/>
  <c r="D1" i="15"/>
  <c r="H7" i="15"/>
  <c r="F7" i="15"/>
  <c r="D7" i="15"/>
  <c r="H2" i="15"/>
  <c r="F2" i="15"/>
  <c r="D2" i="15"/>
  <c r="H6" i="15"/>
  <c r="F6" i="15"/>
  <c r="D6" i="15"/>
  <c r="I6" i="15" s="1"/>
  <c r="H4" i="15"/>
  <c r="F4" i="15"/>
  <c r="D4" i="15"/>
  <c r="I4" i="15" s="1"/>
  <c r="I10" i="15" l="1"/>
  <c r="I7" i="15"/>
  <c r="I5" i="15"/>
  <c r="I9" i="15"/>
  <c r="I2" i="15"/>
  <c r="I8" i="15"/>
  <c r="I1" i="15"/>
</calcChain>
</file>

<file path=xl/sharedStrings.xml><?xml version="1.0" encoding="utf-8"?>
<sst xmlns="http://schemas.openxmlformats.org/spreadsheetml/2006/main" count="55" uniqueCount="47">
  <si>
    <t>Kurum</t>
  </si>
  <si>
    <t>Birim/Fakülte/Bölüm</t>
  </si>
  <si>
    <t>Kadro Unvanı</t>
  </si>
  <si>
    <t>Kadro Derecesi</t>
  </si>
  <si>
    <t>Kadro Adedi</t>
  </si>
  <si>
    <t xml:space="preserve">Öğretim Görevlisi </t>
  </si>
  <si>
    <t>Sıra
No</t>
  </si>
  <si>
    <t>Adı ve Soyadı</t>
  </si>
  <si>
    <t>ALES</t>
  </si>
  <si>
    <t xml:space="preserve">Puan </t>
  </si>
  <si>
    <t>(B) 
Puanının
%30'ını</t>
  </si>
  <si>
    <t>Lisans Mezuniyeti</t>
  </si>
  <si>
    <t xml:space="preserve">Sınav 
Notu </t>
  </si>
  <si>
    <t>(A)
Puanının
%35'ını</t>
  </si>
  <si>
    <t>( C)
%35 ini</t>
  </si>
  <si>
    <t>(A+B+C)
Ön Değerlendirme 
Notu</t>
  </si>
  <si>
    <t>Sonuç</t>
  </si>
  <si>
    <t>ÖĞRETİM GÖREVLİSİ SINAV SONUCU</t>
  </si>
  <si>
    <t>Sınav Sonuç Tarihi</t>
  </si>
  <si>
    <t>ALTINBAŞ ÜNİVERSİTESİ</t>
  </si>
  <si>
    <t xml:space="preserve">Altınbaş Üniversitesi </t>
  </si>
  <si>
    <t>ASİL</t>
  </si>
  <si>
    <t xml:space="preserve">Odyometri Programı </t>
  </si>
  <si>
    <t>SAĞLIK HİZMETLERİ MESLEK YÜKSEKOKULU ODYOMETRİ PROGRAMI</t>
  </si>
  <si>
    <t>SİNEM CAN ÇELEBİ</t>
  </si>
  <si>
    <t>ECEM İLAYDA BAŞTÜRK</t>
  </si>
  <si>
    <t>DİLARA DÜNDAR</t>
  </si>
  <si>
    <t>BEYZA EKŞİ</t>
  </si>
  <si>
    <t>HİLAL ŞÜHEDA TOPAÇ</t>
  </si>
  <si>
    <t>EBRU SÖNMEZ TOPÇU</t>
  </si>
  <si>
    <t>EZGİ KILINÇ</t>
  </si>
  <si>
    <t>DİLARA ÖZKAN</t>
  </si>
  <si>
    <t>IŞIK DENİZ KOTANKIRAN</t>
  </si>
  <si>
    <t>ŞULE ESMA KALA</t>
  </si>
  <si>
    <t>SINAVA GİRMEDİ</t>
  </si>
  <si>
    <t>YEDEK</t>
  </si>
  <si>
    <t>KAZANAMADI</t>
  </si>
  <si>
    <t>H**** Ş**** T****</t>
  </si>
  <si>
    <t>D***** D****</t>
  </si>
  <si>
    <t>E*** K****</t>
  </si>
  <si>
    <t>S***** C** Ç*****</t>
  </si>
  <si>
    <t>I*** D**** K********</t>
  </si>
  <si>
    <t>E*** İ***** B*****</t>
  </si>
  <si>
    <t>B**** E***</t>
  </si>
  <si>
    <t>D***** Ö****</t>
  </si>
  <si>
    <t>E*** S**** T****</t>
  </si>
  <si>
    <t>Ş*** E*** K***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</si>
</sst>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theme="1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FA9D8-50D2-4772-BCD2-ED2B76C9317E}">
  <dimension ref="A1:J26"/>
  <sheetViews>
    <sheetView tabSelected="1" view="pageBreakPreview" topLeftCell="A4" zoomScale="115" zoomScaleNormal="100" zoomScaleSheetLayoutView="115" workbookViewId="0">
      <selection activeCell="A26" sqref="A26:XFD26"/>
    </sheetView>
  </sheetViews>
  <sheetFormatPr defaultRowHeight="15" x14ac:dyDescent="0.25"/>
  <cols>
    <col min="1" max="1" width="9.5703125" customWidth="1"/>
    <col min="2" max="2" width="33" customWidth="1"/>
    <col min="3" max="3" width="17.42578125" customWidth="1"/>
    <col min="4" max="4" width="11.85546875" customWidth="1"/>
    <col min="5" max="5" width="12.28515625" customWidth="1"/>
    <col min="6" max="6" width="10.5703125" customWidth="1"/>
    <col min="7" max="7" width="11.5703125" customWidth="1"/>
    <col min="8" max="8" width="13.42578125" customWidth="1"/>
    <col min="9" max="9" width="13.140625" customWidth="1"/>
    <col min="10" max="10" width="26.42578125" customWidth="1"/>
  </cols>
  <sheetData>
    <row r="1" spans="1:10" x14ac:dyDescent="0.25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x14ac:dyDescent="0.25">
      <c r="A2" s="9" t="s">
        <v>23</v>
      </c>
      <c r="B2" s="10"/>
      <c r="C2" s="10"/>
      <c r="D2" s="10"/>
      <c r="E2" s="10"/>
      <c r="F2" s="10"/>
      <c r="G2" s="10"/>
      <c r="H2" s="10"/>
      <c r="I2" s="10"/>
      <c r="J2" s="11"/>
    </row>
    <row r="3" spans="1:10" x14ac:dyDescent="0.25">
      <c r="A3" s="9" t="s">
        <v>17</v>
      </c>
      <c r="B3" s="10"/>
      <c r="C3" s="10"/>
      <c r="D3" s="10"/>
      <c r="E3" s="10"/>
      <c r="F3" s="10"/>
      <c r="G3" s="10"/>
      <c r="H3" s="10"/>
      <c r="I3" s="10"/>
      <c r="J3" s="11"/>
    </row>
    <row r="4" spans="1:10" x14ac:dyDescent="0.25">
      <c r="A4" s="12"/>
      <c r="B4" s="13"/>
      <c r="C4" s="13"/>
      <c r="D4" s="13"/>
      <c r="E4" s="13"/>
      <c r="F4" s="13"/>
      <c r="G4" s="13"/>
      <c r="H4" s="13"/>
      <c r="I4" s="13"/>
      <c r="J4" s="14"/>
    </row>
    <row r="5" spans="1:10" x14ac:dyDescent="0.25">
      <c r="A5" s="15" t="s">
        <v>0</v>
      </c>
      <c r="B5" s="16"/>
      <c r="C5" s="16"/>
      <c r="D5" s="17"/>
      <c r="E5" s="18" t="s">
        <v>20</v>
      </c>
      <c r="F5" s="19"/>
      <c r="G5" s="19"/>
      <c r="H5" s="19"/>
      <c r="I5" s="19"/>
      <c r="J5" s="20"/>
    </row>
    <row r="6" spans="1:10" x14ac:dyDescent="0.25">
      <c r="A6" s="15" t="s">
        <v>1</v>
      </c>
      <c r="B6" s="16"/>
      <c r="C6" s="16"/>
      <c r="D6" s="17"/>
      <c r="E6" s="18" t="s">
        <v>22</v>
      </c>
      <c r="F6" s="19"/>
      <c r="G6" s="19"/>
      <c r="H6" s="19"/>
      <c r="I6" s="19"/>
      <c r="J6" s="20"/>
    </row>
    <row r="7" spans="1:10" x14ac:dyDescent="0.25">
      <c r="A7" s="15" t="s">
        <v>2</v>
      </c>
      <c r="B7" s="16"/>
      <c r="C7" s="16"/>
      <c r="D7" s="17"/>
      <c r="E7" s="18" t="s">
        <v>5</v>
      </c>
      <c r="F7" s="19"/>
      <c r="G7" s="19"/>
      <c r="H7" s="19"/>
      <c r="I7" s="19"/>
      <c r="J7" s="20"/>
    </row>
    <row r="8" spans="1:10" x14ac:dyDescent="0.25">
      <c r="A8" s="15" t="s">
        <v>3</v>
      </c>
      <c r="B8" s="16"/>
      <c r="C8" s="16"/>
      <c r="D8" s="17"/>
      <c r="E8" s="18"/>
      <c r="F8" s="19"/>
      <c r="G8" s="19"/>
      <c r="H8" s="19"/>
      <c r="I8" s="19"/>
      <c r="J8" s="20"/>
    </row>
    <row r="9" spans="1:10" x14ac:dyDescent="0.25">
      <c r="A9" s="15" t="s">
        <v>4</v>
      </c>
      <c r="B9" s="16"/>
      <c r="C9" s="16"/>
      <c r="D9" s="17"/>
      <c r="E9" s="23">
        <v>1</v>
      </c>
      <c r="F9" s="24"/>
      <c r="G9" s="24"/>
      <c r="H9" s="24"/>
      <c r="I9" s="24"/>
      <c r="J9" s="25"/>
    </row>
    <row r="10" spans="1:10" x14ac:dyDescent="0.25">
      <c r="A10" s="15" t="s">
        <v>18</v>
      </c>
      <c r="B10" s="16"/>
      <c r="C10" s="16"/>
      <c r="D10" s="17"/>
      <c r="E10" s="26"/>
      <c r="F10" s="27"/>
      <c r="G10" s="27"/>
      <c r="H10" s="27"/>
      <c r="I10" s="27"/>
      <c r="J10" s="28"/>
    </row>
    <row r="11" spans="1:10" ht="15.7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30"/>
    </row>
    <row r="12" spans="1:10" x14ac:dyDescent="0.25">
      <c r="A12" s="31" t="s">
        <v>6</v>
      </c>
      <c r="B12" s="22" t="s">
        <v>7</v>
      </c>
      <c r="C12" s="22" t="s">
        <v>8</v>
      </c>
      <c r="D12" s="22"/>
      <c r="E12" s="22" t="s">
        <v>11</v>
      </c>
      <c r="F12" s="22"/>
      <c r="G12" s="22" t="s">
        <v>12</v>
      </c>
      <c r="H12" s="22"/>
      <c r="I12" s="21" t="s">
        <v>15</v>
      </c>
      <c r="J12" s="22" t="s">
        <v>16</v>
      </c>
    </row>
    <row r="13" spans="1:10" ht="45" x14ac:dyDescent="0.25">
      <c r="A13" s="32"/>
      <c r="B13" s="22"/>
      <c r="C13" s="4" t="s">
        <v>9</v>
      </c>
      <c r="D13" s="5" t="s">
        <v>13</v>
      </c>
      <c r="E13" s="4" t="s">
        <v>9</v>
      </c>
      <c r="F13" s="5" t="s">
        <v>10</v>
      </c>
      <c r="G13" s="5" t="s">
        <v>9</v>
      </c>
      <c r="H13" s="5" t="s">
        <v>14</v>
      </c>
      <c r="I13" s="21"/>
      <c r="J13" s="22"/>
    </row>
    <row r="14" spans="1:10" x14ac:dyDescent="0.25">
      <c r="A14" s="2">
        <v>1</v>
      </c>
      <c r="B14" s="6" t="s">
        <v>37</v>
      </c>
      <c r="C14" s="7">
        <v>81.546589999999995</v>
      </c>
      <c r="D14" s="3">
        <f t="shared" ref="D14:D23" si="0">C14*0.35</f>
        <v>28.541306499999997</v>
      </c>
      <c r="E14" s="7">
        <v>84.83</v>
      </c>
      <c r="F14" s="3">
        <f t="shared" ref="F14:F23" si="1">E14*0.3</f>
        <v>25.448999999999998</v>
      </c>
      <c r="G14" s="3">
        <v>65</v>
      </c>
      <c r="H14" s="3">
        <f t="shared" ref="H14:H23" si="2">G14*0.35</f>
        <v>22.75</v>
      </c>
      <c r="I14" s="3">
        <f t="shared" ref="I14:I23" si="3">SUM(D14,F14,H14)</f>
        <v>76.740306500000003</v>
      </c>
      <c r="J14" s="3" t="s">
        <v>21</v>
      </c>
    </row>
    <row r="15" spans="1:10" x14ac:dyDescent="0.25">
      <c r="A15" s="2">
        <v>2</v>
      </c>
      <c r="B15" s="6" t="s">
        <v>38</v>
      </c>
      <c r="C15" s="7">
        <v>84.701939999999993</v>
      </c>
      <c r="D15" s="3">
        <f t="shared" si="0"/>
        <v>29.645678999999994</v>
      </c>
      <c r="E15" s="7">
        <v>82.5</v>
      </c>
      <c r="F15" s="3">
        <f t="shared" si="1"/>
        <v>24.75</v>
      </c>
      <c r="G15" s="3">
        <v>55</v>
      </c>
      <c r="H15" s="3">
        <f t="shared" si="2"/>
        <v>19.25</v>
      </c>
      <c r="I15" s="3">
        <f t="shared" si="3"/>
        <v>73.645679000000001</v>
      </c>
      <c r="J15" s="3" t="s">
        <v>35</v>
      </c>
    </row>
    <row r="16" spans="1:10" x14ac:dyDescent="0.25">
      <c r="A16" s="2">
        <v>3</v>
      </c>
      <c r="B16" s="6" t="s">
        <v>39</v>
      </c>
      <c r="C16" s="7">
        <v>75.348500000000001</v>
      </c>
      <c r="D16" s="3">
        <f t="shared" si="0"/>
        <v>26.371974999999999</v>
      </c>
      <c r="E16" s="7">
        <v>84.13</v>
      </c>
      <c r="F16" s="3">
        <f t="shared" si="1"/>
        <v>25.238999999999997</v>
      </c>
      <c r="G16" s="3">
        <v>40</v>
      </c>
      <c r="H16" s="3">
        <f t="shared" si="2"/>
        <v>14</v>
      </c>
      <c r="I16" s="3">
        <f t="shared" si="3"/>
        <v>65.610974999999996</v>
      </c>
      <c r="J16" s="3" t="s">
        <v>36</v>
      </c>
    </row>
    <row r="17" spans="1:10" x14ac:dyDescent="0.25">
      <c r="A17" s="2">
        <v>4</v>
      </c>
      <c r="B17" s="6" t="s">
        <v>40</v>
      </c>
      <c r="C17" s="7">
        <v>85.946399999999997</v>
      </c>
      <c r="D17" s="3">
        <f t="shared" si="0"/>
        <v>30.081239999999998</v>
      </c>
      <c r="E17" s="7">
        <v>91.6</v>
      </c>
      <c r="F17" s="3">
        <f t="shared" si="1"/>
        <v>27.479999999999997</v>
      </c>
      <c r="G17" s="3">
        <v>22</v>
      </c>
      <c r="H17" s="3">
        <f t="shared" si="2"/>
        <v>7.6999999999999993</v>
      </c>
      <c r="I17" s="3">
        <f t="shared" si="3"/>
        <v>65.261240000000001</v>
      </c>
      <c r="J17" s="3" t="s">
        <v>36</v>
      </c>
    </row>
    <row r="18" spans="1:10" x14ac:dyDescent="0.25">
      <c r="A18" s="2">
        <v>5</v>
      </c>
      <c r="B18" s="6" t="s">
        <v>41</v>
      </c>
      <c r="C18" s="7">
        <v>80.286630000000002</v>
      </c>
      <c r="D18" s="3">
        <f t="shared" si="0"/>
        <v>28.100320499999999</v>
      </c>
      <c r="E18" s="7">
        <v>68.73</v>
      </c>
      <c r="F18" s="3">
        <f t="shared" si="1"/>
        <v>20.619</v>
      </c>
      <c r="G18" s="3">
        <v>17</v>
      </c>
      <c r="H18" s="3">
        <f t="shared" si="2"/>
        <v>5.9499999999999993</v>
      </c>
      <c r="I18" s="3">
        <f t="shared" si="3"/>
        <v>54.669320499999998</v>
      </c>
      <c r="J18" s="3" t="s">
        <v>36</v>
      </c>
    </row>
    <row r="19" spans="1:10" x14ac:dyDescent="0.25">
      <c r="A19" s="2">
        <v>6</v>
      </c>
      <c r="B19" s="6" t="s">
        <v>42</v>
      </c>
      <c r="C19" s="7">
        <v>87.092569999999995</v>
      </c>
      <c r="D19" s="3">
        <f t="shared" si="0"/>
        <v>30.482399499999996</v>
      </c>
      <c r="E19" s="7">
        <v>79.459999999999994</v>
      </c>
      <c r="F19" s="3">
        <f t="shared" si="1"/>
        <v>23.837999999999997</v>
      </c>
      <c r="G19" s="3">
        <v>0</v>
      </c>
      <c r="H19" s="3">
        <f t="shared" si="2"/>
        <v>0</v>
      </c>
      <c r="I19" s="3">
        <f t="shared" si="3"/>
        <v>54.320399499999994</v>
      </c>
      <c r="J19" s="3" t="s">
        <v>34</v>
      </c>
    </row>
    <row r="20" spans="1:10" x14ac:dyDescent="0.25">
      <c r="A20" s="2">
        <v>7</v>
      </c>
      <c r="B20" s="6" t="s">
        <v>43</v>
      </c>
      <c r="C20" s="7">
        <v>82.086510000000004</v>
      </c>
      <c r="D20" s="3">
        <f t="shared" si="0"/>
        <v>28.730278500000001</v>
      </c>
      <c r="E20" s="7">
        <v>84.83</v>
      </c>
      <c r="F20" s="3">
        <f t="shared" si="1"/>
        <v>25.448999999999998</v>
      </c>
      <c r="G20" s="3">
        <v>0</v>
      </c>
      <c r="H20" s="3">
        <f t="shared" si="2"/>
        <v>0</v>
      </c>
      <c r="I20" s="3">
        <f t="shared" si="3"/>
        <v>54.179278499999995</v>
      </c>
      <c r="J20" s="3" t="s">
        <v>34</v>
      </c>
    </row>
    <row r="21" spans="1:10" x14ac:dyDescent="0.25">
      <c r="A21" s="2">
        <v>8</v>
      </c>
      <c r="B21" s="6" t="s">
        <v>44</v>
      </c>
      <c r="C21" s="7">
        <v>71.927750000000003</v>
      </c>
      <c r="D21" s="3">
        <f t="shared" si="0"/>
        <v>25.174712499999998</v>
      </c>
      <c r="E21" s="7">
        <v>90.2</v>
      </c>
      <c r="F21" s="3">
        <f t="shared" si="1"/>
        <v>27.06</v>
      </c>
      <c r="G21" s="3">
        <v>5</v>
      </c>
      <c r="H21" s="3">
        <f t="shared" si="2"/>
        <v>1.75</v>
      </c>
      <c r="I21" s="3">
        <f t="shared" si="3"/>
        <v>53.984712500000001</v>
      </c>
      <c r="J21" s="3" t="s">
        <v>36</v>
      </c>
    </row>
    <row r="22" spans="1:10" x14ac:dyDescent="0.25">
      <c r="A22" s="2">
        <v>9</v>
      </c>
      <c r="B22" s="6" t="s">
        <v>45</v>
      </c>
      <c r="C22" s="7">
        <v>76.972650000000002</v>
      </c>
      <c r="D22" s="3">
        <f t="shared" si="0"/>
        <v>26.940427499999998</v>
      </c>
      <c r="E22" s="7">
        <v>88.1</v>
      </c>
      <c r="F22" s="3">
        <f t="shared" si="1"/>
        <v>26.429999999999996</v>
      </c>
      <c r="G22" s="3">
        <v>0</v>
      </c>
      <c r="H22" s="3">
        <f t="shared" si="2"/>
        <v>0</v>
      </c>
      <c r="I22" s="3">
        <f t="shared" si="3"/>
        <v>53.370427499999991</v>
      </c>
      <c r="J22" s="3" t="s">
        <v>34</v>
      </c>
    </row>
    <row r="23" spans="1:10" x14ac:dyDescent="0.25">
      <c r="A23" s="2">
        <v>10</v>
      </c>
      <c r="B23" s="6" t="s">
        <v>46</v>
      </c>
      <c r="C23" s="7">
        <v>70.297920000000005</v>
      </c>
      <c r="D23" s="3">
        <f t="shared" si="0"/>
        <v>24.604272000000002</v>
      </c>
      <c r="E23" s="7">
        <v>72.459999999999994</v>
      </c>
      <c r="F23" s="3">
        <f t="shared" si="1"/>
        <v>21.737999999999996</v>
      </c>
      <c r="G23" s="3">
        <v>2</v>
      </c>
      <c r="H23" s="3">
        <f t="shared" si="2"/>
        <v>0.7</v>
      </c>
      <c r="I23" s="3">
        <f t="shared" si="3"/>
        <v>47.042271999999997</v>
      </c>
      <c r="J23" s="3" t="s">
        <v>36</v>
      </c>
    </row>
    <row r="25" spans="1:10" ht="63" customHeight="1" x14ac:dyDescent="0.25"/>
    <row r="26" spans="1:10" s="1" customFormat="1" ht="89.2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</row>
  </sheetData>
  <mergeCells count="27">
    <mergeCell ref="J12:J13"/>
    <mergeCell ref="A9:D9"/>
    <mergeCell ref="E9:J9"/>
    <mergeCell ref="A10:D10"/>
    <mergeCell ref="E10:J10"/>
    <mergeCell ref="A11:J11"/>
    <mergeCell ref="A12:A13"/>
    <mergeCell ref="B12:B13"/>
    <mergeCell ref="C12:D12"/>
    <mergeCell ref="E12:F12"/>
    <mergeCell ref="G12:H12"/>
    <mergeCell ref="A26:C26"/>
    <mergeCell ref="D26:G26"/>
    <mergeCell ref="H26:J26"/>
    <mergeCell ref="A1:J1"/>
    <mergeCell ref="A2:J2"/>
    <mergeCell ref="A3:J3"/>
    <mergeCell ref="A4:J4"/>
    <mergeCell ref="A5:D5"/>
    <mergeCell ref="E5:J5"/>
    <mergeCell ref="A6:D6"/>
    <mergeCell ref="E6:J6"/>
    <mergeCell ref="A7:D7"/>
    <mergeCell ref="E7:J7"/>
    <mergeCell ref="A8:D8"/>
    <mergeCell ref="E8:J8"/>
    <mergeCell ref="I12:I13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3C1D-A7BF-4172-A36B-1D9747C4B5F5}">
  <dimension ref="A1:I10"/>
  <sheetViews>
    <sheetView workbookViewId="0">
      <selection activeCell="B1" sqref="B1:I10"/>
    </sheetView>
  </sheetViews>
  <sheetFormatPr defaultRowHeight="15" x14ac:dyDescent="0.25"/>
  <cols>
    <col min="2" max="2" width="27.7109375" bestFit="1" customWidth="1"/>
  </cols>
  <sheetData>
    <row r="1" spans="1:9" x14ac:dyDescent="0.25">
      <c r="A1" s="2">
        <v>5</v>
      </c>
      <c r="B1" s="6" t="s">
        <v>28</v>
      </c>
      <c r="C1" s="7">
        <v>81.546589999999995</v>
      </c>
      <c r="D1" s="3">
        <f t="shared" ref="D1:D10" si="0">C1*0.35</f>
        <v>28.541306499999997</v>
      </c>
      <c r="E1" s="7">
        <v>84.83</v>
      </c>
      <c r="F1" s="3">
        <f t="shared" ref="F1:F10" si="1">E1*0.3</f>
        <v>25.448999999999998</v>
      </c>
      <c r="G1" s="3">
        <v>65</v>
      </c>
      <c r="H1" s="3">
        <f t="shared" ref="H1:H10" si="2">G1*0.35</f>
        <v>22.75</v>
      </c>
      <c r="I1" s="3">
        <f t="shared" ref="I1:I10" si="3">SUM(D1,F1,H1)</f>
        <v>76.740306500000003</v>
      </c>
    </row>
    <row r="2" spans="1:9" x14ac:dyDescent="0.25">
      <c r="A2" s="2">
        <v>3</v>
      </c>
      <c r="B2" s="6" t="s">
        <v>26</v>
      </c>
      <c r="C2" s="7">
        <v>84.701939999999993</v>
      </c>
      <c r="D2" s="3">
        <f t="shared" si="0"/>
        <v>29.645678999999994</v>
      </c>
      <c r="E2" s="7">
        <v>82.5</v>
      </c>
      <c r="F2" s="3">
        <f t="shared" si="1"/>
        <v>24.75</v>
      </c>
      <c r="G2" s="3">
        <v>55</v>
      </c>
      <c r="H2" s="3">
        <f t="shared" si="2"/>
        <v>19.25</v>
      </c>
      <c r="I2" s="3">
        <f t="shared" si="3"/>
        <v>73.645679000000001</v>
      </c>
    </row>
    <row r="3" spans="1:9" x14ac:dyDescent="0.25">
      <c r="A3" s="2">
        <v>7</v>
      </c>
      <c r="B3" s="6" t="s">
        <v>30</v>
      </c>
      <c r="C3" s="7">
        <v>75.348500000000001</v>
      </c>
      <c r="D3" s="3">
        <f t="shared" si="0"/>
        <v>26.371974999999999</v>
      </c>
      <c r="E3" s="7">
        <v>84.13</v>
      </c>
      <c r="F3" s="3">
        <f t="shared" si="1"/>
        <v>25.238999999999997</v>
      </c>
      <c r="G3" s="3">
        <v>40</v>
      </c>
      <c r="H3" s="3">
        <f t="shared" si="2"/>
        <v>14</v>
      </c>
      <c r="I3" s="3">
        <f t="shared" si="3"/>
        <v>65.610974999999996</v>
      </c>
    </row>
    <row r="4" spans="1:9" x14ac:dyDescent="0.25">
      <c r="A4" s="2">
        <v>1</v>
      </c>
      <c r="B4" s="6" t="s">
        <v>24</v>
      </c>
      <c r="C4" s="7">
        <v>85.946399999999997</v>
      </c>
      <c r="D4" s="3">
        <f t="shared" si="0"/>
        <v>30.081239999999998</v>
      </c>
      <c r="E4" s="7">
        <v>91.6</v>
      </c>
      <c r="F4" s="3">
        <f t="shared" si="1"/>
        <v>27.479999999999997</v>
      </c>
      <c r="G4" s="3">
        <v>22</v>
      </c>
      <c r="H4" s="3">
        <f t="shared" si="2"/>
        <v>7.6999999999999993</v>
      </c>
      <c r="I4" s="3">
        <f t="shared" si="3"/>
        <v>65.261240000000001</v>
      </c>
    </row>
    <row r="5" spans="1:9" x14ac:dyDescent="0.25">
      <c r="A5" s="2">
        <v>9</v>
      </c>
      <c r="B5" s="6" t="s">
        <v>32</v>
      </c>
      <c r="C5" s="7">
        <v>80.286630000000002</v>
      </c>
      <c r="D5" s="3">
        <f t="shared" si="0"/>
        <v>28.100320499999999</v>
      </c>
      <c r="E5" s="7">
        <v>68.73</v>
      </c>
      <c r="F5" s="3">
        <f t="shared" si="1"/>
        <v>20.619</v>
      </c>
      <c r="G5" s="3">
        <v>17</v>
      </c>
      <c r="H5" s="3">
        <f t="shared" si="2"/>
        <v>5.9499999999999993</v>
      </c>
      <c r="I5" s="3">
        <f t="shared" si="3"/>
        <v>54.669320499999998</v>
      </c>
    </row>
    <row r="6" spans="1:9" x14ac:dyDescent="0.25">
      <c r="A6" s="2">
        <v>2</v>
      </c>
      <c r="B6" s="6" t="s">
        <v>25</v>
      </c>
      <c r="C6" s="7">
        <v>87.092569999999995</v>
      </c>
      <c r="D6" s="3">
        <f t="shared" si="0"/>
        <v>30.482399499999996</v>
      </c>
      <c r="E6" s="7">
        <v>79.459999999999994</v>
      </c>
      <c r="F6" s="3">
        <f t="shared" si="1"/>
        <v>23.837999999999997</v>
      </c>
      <c r="G6" s="3"/>
      <c r="H6" s="3">
        <f t="shared" si="2"/>
        <v>0</v>
      </c>
      <c r="I6" s="3">
        <f t="shared" si="3"/>
        <v>54.320399499999994</v>
      </c>
    </row>
    <row r="7" spans="1:9" x14ac:dyDescent="0.25">
      <c r="A7" s="2">
        <v>4</v>
      </c>
      <c r="B7" s="6" t="s">
        <v>27</v>
      </c>
      <c r="C7" s="7">
        <v>82.086510000000004</v>
      </c>
      <c r="D7" s="3">
        <f t="shared" si="0"/>
        <v>28.730278500000001</v>
      </c>
      <c r="E7" s="7">
        <v>84.83</v>
      </c>
      <c r="F7" s="3">
        <f t="shared" si="1"/>
        <v>25.448999999999998</v>
      </c>
      <c r="G7" s="3"/>
      <c r="H7" s="3">
        <f t="shared" si="2"/>
        <v>0</v>
      </c>
      <c r="I7" s="3">
        <f t="shared" si="3"/>
        <v>54.179278499999995</v>
      </c>
    </row>
    <row r="8" spans="1:9" x14ac:dyDescent="0.25">
      <c r="A8" s="2">
        <v>8</v>
      </c>
      <c r="B8" s="6" t="s">
        <v>31</v>
      </c>
      <c r="C8" s="7">
        <v>71.927750000000003</v>
      </c>
      <c r="D8" s="3">
        <f t="shared" si="0"/>
        <v>25.174712499999998</v>
      </c>
      <c r="E8" s="7">
        <v>90.2</v>
      </c>
      <c r="F8" s="3">
        <f t="shared" si="1"/>
        <v>27.06</v>
      </c>
      <c r="G8" s="3">
        <v>5</v>
      </c>
      <c r="H8" s="3">
        <f t="shared" si="2"/>
        <v>1.75</v>
      </c>
      <c r="I8" s="3">
        <f t="shared" si="3"/>
        <v>53.984712500000001</v>
      </c>
    </row>
    <row r="9" spans="1:9" x14ac:dyDescent="0.25">
      <c r="A9" s="2">
        <v>6</v>
      </c>
      <c r="B9" s="6" t="s">
        <v>29</v>
      </c>
      <c r="C9" s="7">
        <v>76.972650000000002</v>
      </c>
      <c r="D9" s="3">
        <f t="shared" si="0"/>
        <v>26.940427499999998</v>
      </c>
      <c r="E9" s="7">
        <v>88.1</v>
      </c>
      <c r="F9" s="3">
        <f t="shared" si="1"/>
        <v>26.429999999999996</v>
      </c>
      <c r="G9" s="3"/>
      <c r="H9" s="3">
        <f t="shared" si="2"/>
        <v>0</v>
      </c>
      <c r="I9" s="3">
        <f t="shared" si="3"/>
        <v>53.370427499999991</v>
      </c>
    </row>
    <row r="10" spans="1:9" x14ac:dyDescent="0.25">
      <c r="A10" s="2">
        <v>11</v>
      </c>
      <c r="B10" s="6" t="s">
        <v>33</v>
      </c>
      <c r="C10" s="7">
        <v>70.297920000000005</v>
      </c>
      <c r="D10" s="3">
        <f t="shared" si="0"/>
        <v>24.604272000000002</v>
      </c>
      <c r="E10" s="7">
        <v>72.459999999999994</v>
      </c>
      <c r="F10" s="3">
        <f t="shared" si="1"/>
        <v>21.737999999999996</v>
      </c>
      <c r="G10" s="3">
        <v>2</v>
      </c>
      <c r="H10" s="3">
        <f t="shared" si="2"/>
        <v>0.7</v>
      </c>
      <c r="I10" s="3">
        <f t="shared" si="3"/>
        <v>47.042271999999997</v>
      </c>
    </row>
  </sheetData>
  <sortState xmlns:xlrd2="http://schemas.microsoft.com/office/spreadsheetml/2017/richdata2" ref="A1:I11">
    <sortCondition descending="1" ref="I1:I1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20B31FF3D34E429C4618216DF2E6E1" ma:contentTypeVersion="1" ma:contentTypeDescription="Create a new document." ma:contentTypeScope="" ma:versionID="e9ef88f8617177f34d94cfcb72ef398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5E72B59-077C-4FFC-AEAB-D5C9EDB2FE35}"/>
</file>

<file path=customXml/itemProps2.xml><?xml version="1.0" encoding="utf-8"?>
<ds:datastoreItem xmlns:ds="http://schemas.openxmlformats.org/officeDocument/2006/customXml" ds:itemID="{A9E956BC-0709-4CED-86FC-A6632C3F85D0}"/>
</file>

<file path=customXml/itemProps3.xml><?xml version="1.0" encoding="utf-8"?>
<ds:datastoreItem xmlns:ds="http://schemas.openxmlformats.org/officeDocument/2006/customXml" ds:itemID="{CF940036-9B8E-4739-9170-5270CB62B9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Sayfa2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Hava YILDAR</dc:creator>
  <cp:lastModifiedBy>Nursen SENER</cp:lastModifiedBy>
  <cp:lastPrinted>2023-12-08T10:06:25Z</cp:lastPrinted>
  <dcterms:created xsi:type="dcterms:W3CDTF">2015-06-19T08:32:34Z</dcterms:created>
  <dcterms:modified xsi:type="dcterms:W3CDTF">2023-12-08T11:29:02Z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0x0101001E20B31FF3D34E429C4618216DF2E6E1</vt:lpwstr>
  </property>
</Properties>
</file>